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629" activeTab="0"/>
  </bookViews>
  <sheets>
    <sheet name=" Eğitim Taahhütname" sheetId="1" r:id="rId1"/>
  </sheets>
  <definedNames>
    <definedName name="_xlnm.Print_Area" localSheetId="0">' Eğitim Taahhütname'!$A$1:$H$55</definedName>
  </definedNames>
  <calcPr fullCalcOnLoad="1"/>
</workbook>
</file>

<file path=xl/sharedStrings.xml><?xml version="1.0" encoding="utf-8"?>
<sst xmlns="http://schemas.openxmlformats.org/spreadsheetml/2006/main" count="40" uniqueCount="36">
  <si>
    <t>EĞİTİM TAAHHÜTNAMESİ</t>
  </si>
  <si>
    <t>ADI/SOYADI:</t>
  </si>
  <si>
    <t>YAKINLIK DERECESİ:</t>
  </si>
  <si>
    <t>TELEFONU:</t>
  </si>
  <si>
    <t>ADRESİ:</t>
  </si>
  <si>
    <t>ÖDEME ŞEKLİ:</t>
  </si>
  <si>
    <t>KREDİ KARTI(**)</t>
  </si>
  <si>
    <t>ÖDEME PLANI</t>
  </si>
  <si>
    <t>ÖDEME TARİHİ</t>
  </si>
  <si>
    <t>AÇIKLAMA</t>
  </si>
  <si>
    <t>ÖĞRENCİ</t>
  </si>
  <si>
    <t>ÖDEMEYİ YAPAN</t>
  </si>
  <si>
    <t>Adı ve Soyadı     :</t>
  </si>
  <si>
    <t>Adresi                 :</t>
  </si>
  <si>
    <t>İmzası                 :</t>
  </si>
  <si>
    <t>ÖDEMEYİ YAPACAK OLAN :</t>
  </si>
  <si>
    <t xml:space="preserve">ÖĞRENCİNİN ADI/SOYADI  : </t>
  </si>
  <si>
    <t>PEŞİN İSKONTO</t>
  </si>
  <si>
    <t>ÖDENECEK ÜCRET</t>
  </si>
  <si>
    <t>TOPLAM EĞİTİM ÜCRETİ</t>
  </si>
  <si>
    <t>NO</t>
  </si>
  <si>
    <t>İSKONTO KDV</t>
  </si>
  <si>
    <t>TAKSİT TUTARI (TL)</t>
  </si>
  <si>
    <t xml:space="preserve"> </t>
  </si>
  <si>
    <t>BURS İSKONTO</t>
  </si>
  <si>
    <t>** Kredi kartınızdan yukarıda belirtilen ödeme tutarlarının, belirtilen kredi kartı hesabınızdan Kapadokya Meslek Yüksekokuluna ödemeyi ve taksitlerden birinin ödenmemesi halinde tüm taksitlerin muacceliyet kesbedeceğini kabul ve taahhüt etmiş bulunuyorsunuz. Bu ödeme emri herhangi bir ödeme tarihinin, kartın geçerlilik tarihinden sonrası olması durumunda kartınızın geçerlilik tarihi bitiminde ilgili banka tarafından otomatik olarak yenileneceği varsayılarak hazırlanmıştır. Herhangi bir şekilde kredi kartınızın yenilenmemesi, hesabınızda yeterli bakiye bulunmaması ve kartınızın çalınması ya da kaybolması durumunda; 0384 353 51 25 numaralı faks ve 0384 353 50 09 numaralı telefonla muhasebe ve mali işler birimimize bilgi vermeniz ve vadesi gelen borç varsa yüksekokulumuza ödeme yapmanız gerekmektedir.</t>
  </si>
  <si>
    <t>PEŞİN</t>
  </si>
  <si>
    <t>KREDİ KART NO :</t>
  </si>
  <si>
    <t>SON KULL.TRH. :</t>
  </si>
  <si>
    <t>GÜVENLİK NO:</t>
  </si>
  <si>
    <t>Açıklama alanına ücreti yazı ile yazınız</t>
  </si>
  <si>
    <r>
      <t xml:space="preserve">                Kapadokya Meslek Yüksekokulu ......................................</t>
    </r>
    <r>
      <rPr>
        <b/>
        <sz val="10"/>
        <rFont val="Calibri"/>
        <family val="2"/>
      </rPr>
      <t xml:space="preserve"> </t>
    </r>
    <r>
      <rPr>
        <sz val="10"/>
        <rFont val="Calibri"/>
        <family val="2"/>
      </rPr>
      <t>Programında öğrenciyim. 2015-2016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t>
    </r>
  </si>
  <si>
    <t>KREDİ KARTI M.O.</t>
  </si>
  <si>
    <t>Burs oranınızı K3 hücresine yazınız.</t>
  </si>
  <si>
    <t>Bölümünüzün toplam ücretini  (burs oranı düşülmeden) J1 hücresine yazınız.</t>
  </si>
  <si>
    <t>Peşin ödeme yapacaksanız K5 hücresine rakam ile "8" yazınız. Taksitli ödeme yapacaksanız ilgili sütunu boş bırakınız.</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</si>
</sst>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T_L"/>
    <numFmt numFmtId="165" formatCode="\(000\)000\ 00\ 00"/>
  </numFmts>
  <fonts count="46">
    <font>
      <sz val="10"/>
      <name val="Arial Tur"/>
      <family val="0"/>
    </font>
    <font>
      <sz val="11"/>
      <color indexed="8"/>
      <name val="Calibri"/>
      <family val="2"/>
    </font>
    <font>
      <sz val="8"/>
      <name val="Arial Tur"/>
      <family val="0"/>
    </font>
    <font>
      <sz val="10"/>
      <name val="Calibri"/>
      <family val="2"/>
    </font>
    <font>
      <b/>
      <sz val="10"/>
      <name val="Calibri"/>
      <family val="2"/>
    </font>
    <font>
      <b/>
      <sz val="12"/>
      <name val="Calibri"/>
      <family val="2"/>
    </font>
    <font>
      <b/>
      <sz val="11"/>
      <name val="Calibri"/>
      <family val="2"/>
    </font>
    <font>
      <sz val="12"/>
      <name val="Calibri"/>
      <family val="2"/>
    </font>
    <font>
      <sz val="10"/>
      <color indexed="55"/>
      <name val="Calibri"/>
      <family val="2"/>
    </font>
    <font>
      <sz val="16"/>
      <name val="Calibri"/>
      <family val="2"/>
    </font>
    <font>
      <b/>
      <sz val="9"/>
      <name val="Calibri"/>
      <family val="2"/>
    </font>
    <font>
      <b/>
      <sz val="9"/>
      <color indexed="55"/>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Tur"/>
      <family val="0"/>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style="thin"/>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41"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91">
    <xf numFmtId="0" fontId="0" fillId="0" borderId="0" xfId="0" applyAlignment="1">
      <alignment/>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xf>
    <xf numFmtId="0" fontId="3" fillId="0" borderId="12" xfId="0" applyFont="1" applyBorder="1" applyAlignment="1">
      <alignment/>
    </xf>
    <xf numFmtId="0" fontId="3" fillId="0" borderId="0" xfId="0" applyFont="1" applyAlignment="1">
      <alignment/>
    </xf>
    <xf numFmtId="0" fontId="3" fillId="0" borderId="13" xfId="0" applyFont="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xf>
    <xf numFmtId="0" fontId="3" fillId="0" borderId="14" xfId="0" applyFont="1" applyBorder="1" applyAlignment="1">
      <alignment/>
    </xf>
    <xf numFmtId="0" fontId="4" fillId="0" borderId="0" xfId="0" applyFont="1" applyAlignment="1">
      <alignment/>
    </xf>
    <xf numFmtId="0" fontId="3" fillId="0" borderId="0" xfId="0" applyFont="1" applyAlignment="1">
      <alignment horizontal="center"/>
    </xf>
    <xf numFmtId="0" fontId="3" fillId="0" borderId="13" xfId="0" applyFont="1" applyBorder="1" applyAlignment="1">
      <alignment/>
    </xf>
    <xf numFmtId="0" fontId="3" fillId="0" borderId="0" xfId="0" applyFont="1" applyBorder="1" applyAlignment="1">
      <alignment/>
    </xf>
    <xf numFmtId="0" fontId="6" fillId="0" borderId="0" xfId="0" applyFont="1" applyBorder="1" applyAlignment="1">
      <alignment/>
    </xf>
    <xf numFmtId="0" fontId="5" fillId="0" borderId="14" xfId="0" applyFont="1" applyBorder="1" applyAlignment="1">
      <alignment vertical="center" wrapText="1"/>
    </xf>
    <xf numFmtId="0" fontId="3" fillId="0" borderId="15" xfId="0" applyFont="1" applyBorder="1" applyAlignment="1">
      <alignment/>
    </xf>
    <xf numFmtId="0" fontId="3" fillId="0" borderId="15" xfId="0" applyFont="1" applyBorder="1" applyAlignment="1">
      <alignment horizontal="center" vertical="center" wrapText="1"/>
    </xf>
    <xf numFmtId="49" fontId="3" fillId="0" borderId="15" xfId="0" applyNumberFormat="1" applyFont="1" applyBorder="1" applyAlignment="1">
      <alignment/>
    </xf>
    <xf numFmtId="0" fontId="3" fillId="0" borderId="15" xfId="0" applyFont="1" applyBorder="1" applyAlignment="1">
      <alignment horizontal="justify" vertical="justify" wrapText="1"/>
    </xf>
    <xf numFmtId="49" fontId="7" fillId="0" borderId="15" xfId="0" applyNumberFormat="1" applyFont="1" applyBorder="1" applyAlignment="1">
      <alignmen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xf>
    <xf numFmtId="0" fontId="3" fillId="0" borderId="15" xfId="0" applyFont="1" applyBorder="1" applyAlignment="1">
      <alignment/>
    </xf>
    <xf numFmtId="0" fontId="3" fillId="0" borderId="15" xfId="0" applyFont="1" applyBorder="1" applyAlignment="1">
      <alignment horizontal="center"/>
    </xf>
    <xf numFmtId="14" fontId="3" fillId="0" borderId="15" xfId="0" applyNumberFormat="1" applyFont="1" applyBorder="1" applyAlignment="1" applyProtection="1">
      <alignment/>
      <protection locked="0"/>
    </xf>
    <xf numFmtId="4" fontId="3" fillId="0" borderId="15" xfId="0" applyNumberFormat="1" applyFont="1" applyBorder="1" applyAlignment="1" applyProtection="1">
      <alignment horizontal="right"/>
      <protection locked="0"/>
    </xf>
    <xf numFmtId="14" fontId="4" fillId="0" borderId="15" xfId="0" applyNumberFormat="1" applyFont="1" applyBorder="1" applyAlignment="1" applyProtection="1">
      <alignment horizontal="right"/>
      <protection locked="0"/>
    </xf>
    <xf numFmtId="4" fontId="4" fillId="0" borderId="15" xfId="0" applyNumberFormat="1" applyFont="1" applyBorder="1" applyAlignment="1" applyProtection="1">
      <alignment horizontal="right"/>
      <protection locked="0"/>
    </xf>
    <xf numFmtId="14" fontId="3" fillId="0" borderId="15" xfId="0" applyNumberFormat="1" applyFont="1" applyBorder="1" applyAlignment="1" applyProtection="1">
      <alignment horizontal="right"/>
      <protection locked="0"/>
    </xf>
    <xf numFmtId="0" fontId="8" fillId="0" borderId="15" xfId="0" applyFont="1" applyBorder="1" applyAlignment="1">
      <alignment/>
    </xf>
    <xf numFmtId="14" fontId="8" fillId="0" borderId="15" xfId="0" applyNumberFormat="1" applyFont="1" applyBorder="1" applyAlignment="1" applyProtection="1">
      <alignment horizontal="right"/>
      <protection locked="0"/>
    </xf>
    <xf numFmtId="4" fontId="8" fillId="0" borderId="15" xfId="0" applyNumberFormat="1" applyFont="1" applyBorder="1" applyAlignment="1" applyProtection="1">
      <alignment horizontal="right"/>
      <protection locked="0"/>
    </xf>
    <xf numFmtId="0" fontId="8" fillId="0" borderId="0" xfId="0" applyFont="1" applyAlignment="1">
      <alignment/>
    </xf>
    <xf numFmtId="164" fontId="3" fillId="0" borderId="15" xfId="0" applyNumberFormat="1" applyFont="1" applyBorder="1" applyAlignment="1" applyProtection="1">
      <alignment horizontal="right"/>
      <protection locked="0"/>
    </xf>
    <xf numFmtId="14" fontId="4" fillId="0" borderId="0" xfId="0" applyNumberFormat="1" applyFont="1" applyBorder="1" applyAlignment="1">
      <alignment horizontal="left"/>
    </xf>
    <xf numFmtId="0" fontId="3" fillId="0" borderId="14" xfId="0" applyFont="1" applyBorder="1" applyAlignment="1">
      <alignment/>
    </xf>
    <xf numFmtId="0" fontId="4" fillId="0" borderId="0"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33" borderId="0" xfId="0" applyFont="1" applyFill="1" applyAlignment="1">
      <alignment horizontal="center"/>
    </xf>
    <xf numFmtId="0" fontId="3" fillId="33" borderId="0" xfId="0" applyFont="1" applyFill="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15" xfId="0" applyFont="1" applyBorder="1" applyAlignment="1">
      <alignment horizontal="left" vertical="justify" wrapText="1"/>
    </xf>
    <xf numFmtId="0" fontId="4" fillId="0" borderId="15" xfId="0" applyFont="1" applyBorder="1" applyAlignment="1">
      <alignment horizontal="left" vertical="center"/>
    </xf>
    <xf numFmtId="0" fontId="3" fillId="0" borderId="15" xfId="0" applyFont="1" applyBorder="1" applyAlignment="1">
      <alignment horizontal="center"/>
    </xf>
    <xf numFmtId="0" fontId="3" fillId="0" borderId="19" xfId="0" applyFont="1" applyFill="1" applyBorder="1" applyAlignment="1">
      <alignment horizontal="left"/>
    </xf>
    <xf numFmtId="0" fontId="3" fillId="0" borderId="20" xfId="0" applyFont="1" applyFill="1" applyBorder="1" applyAlignment="1">
      <alignment horizontal="left"/>
    </xf>
    <xf numFmtId="0" fontId="3" fillId="0" borderId="21" xfId="0" applyFont="1" applyFill="1" applyBorder="1" applyAlignment="1">
      <alignment horizontal="left"/>
    </xf>
    <xf numFmtId="9" fontId="11" fillId="0" borderId="15" xfId="0" applyNumberFormat="1" applyFont="1" applyFill="1" applyBorder="1" applyAlignment="1">
      <alignment horizontal="left" vertical="center" wrapText="1"/>
    </xf>
    <xf numFmtId="9" fontId="10" fillId="0" borderId="19" xfId="0" applyNumberFormat="1"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15"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3" fillId="0" borderId="15" xfId="0" applyFont="1" applyBorder="1" applyAlignment="1">
      <alignment horizontal="left"/>
    </xf>
    <xf numFmtId="165" fontId="3" fillId="0" borderId="16" xfId="0" applyNumberFormat="1" applyFont="1" applyBorder="1" applyAlignment="1">
      <alignment horizontal="left" vertical="justify" wrapText="1"/>
    </xf>
    <xf numFmtId="165" fontId="3" fillId="0" borderId="17" xfId="0" applyNumberFormat="1" applyFont="1" applyBorder="1" applyAlignment="1">
      <alignment horizontal="left" vertical="justify" wrapText="1"/>
    </xf>
    <xf numFmtId="165" fontId="3" fillId="0" borderId="18" xfId="0" applyNumberFormat="1" applyFont="1" applyBorder="1" applyAlignment="1">
      <alignment horizontal="left" vertical="justify" wrapText="1"/>
    </xf>
    <xf numFmtId="0" fontId="6" fillId="0" borderId="15" xfId="0" applyFont="1" applyBorder="1" applyAlignment="1">
      <alignment horizontal="center" vertical="center"/>
    </xf>
    <xf numFmtId="0" fontId="3" fillId="0" borderId="15" xfId="0" applyFont="1" applyFill="1" applyBorder="1" applyAlignment="1">
      <alignment horizontal="center"/>
    </xf>
    <xf numFmtId="0" fontId="3" fillId="0" borderId="15" xfId="0" applyFont="1" applyBorder="1" applyAlignment="1">
      <alignment/>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center"/>
    </xf>
    <xf numFmtId="0" fontId="3" fillId="0" borderId="21" xfId="0" applyFont="1" applyBorder="1" applyAlignment="1">
      <alignment horizontal="center"/>
    </xf>
    <xf numFmtId="0" fontId="6" fillId="0" borderId="11" xfId="0" applyFont="1" applyBorder="1" applyAlignment="1">
      <alignment horizontal="left" wrapText="1"/>
    </xf>
    <xf numFmtId="0" fontId="6" fillId="0" borderId="0" xfId="0" applyFont="1" applyBorder="1" applyAlignment="1">
      <alignment horizontal="left" wrapText="1"/>
    </xf>
    <xf numFmtId="0" fontId="5" fillId="0" borderId="0" xfId="0" applyFont="1" applyBorder="1" applyAlignment="1">
      <alignment horizontal="left" vertical="center" wrapText="1"/>
    </xf>
    <xf numFmtId="49" fontId="3" fillId="0" borderId="15" xfId="0" applyNumberFormat="1" applyFont="1" applyBorder="1" applyAlignment="1">
      <alignment horizontal="center" vertical="center" wrapText="1"/>
    </xf>
    <xf numFmtId="0" fontId="3" fillId="0" borderId="19" xfId="0" applyFont="1" applyBorder="1" applyAlignment="1">
      <alignment horizontal="left" vertical="justify" wrapText="1"/>
    </xf>
    <xf numFmtId="0" fontId="3" fillId="0" borderId="20" xfId="0" applyFont="1" applyBorder="1" applyAlignment="1">
      <alignment horizontal="left" vertical="justify" wrapText="1"/>
    </xf>
    <xf numFmtId="0" fontId="3" fillId="0" borderId="21" xfId="0" applyFont="1" applyBorder="1" applyAlignment="1">
      <alignment horizontal="left" vertical="justify" wrapText="1"/>
    </xf>
    <xf numFmtId="0" fontId="3" fillId="0" borderId="22" xfId="0" applyFont="1" applyBorder="1" applyAlignment="1">
      <alignment horizontal="left"/>
    </xf>
    <xf numFmtId="165" fontId="3" fillId="0" borderId="15" xfId="0" applyNumberFormat="1" applyFont="1" applyBorder="1" applyAlignment="1">
      <alignment horizontal="left" vertical="justify" wrapText="1"/>
    </xf>
    <xf numFmtId="0" fontId="9" fillId="0" borderId="17" xfId="0" applyFont="1" applyBorder="1" applyAlignment="1">
      <alignment horizontal="center" vertical="center"/>
    </xf>
    <xf numFmtId="0" fontId="9" fillId="0" borderId="18" xfId="0" applyFont="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20</xdr:row>
      <xdr:rowOff>76200</xdr:rowOff>
    </xdr:from>
    <xdr:to>
      <xdr:col>2</xdr:col>
      <xdr:colOff>962025</xdr:colOff>
      <xdr:row>20</xdr:row>
      <xdr:rowOff>219075</xdr:rowOff>
    </xdr:to>
    <xdr:sp>
      <xdr:nvSpPr>
        <xdr:cNvPr id="1" name="Rectangle 2"/>
        <xdr:cNvSpPr>
          <a:spLocks/>
        </xdr:cNvSpPr>
      </xdr:nvSpPr>
      <xdr:spPr>
        <a:xfrm>
          <a:off x="2676525" y="3962400"/>
          <a:ext cx="200025" cy="142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X
</a:t>
          </a:r>
        </a:p>
      </xdr:txBody>
    </xdr:sp>
    <xdr:clientData/>
  </xdr:twoCellAnchor>
  <xdr:twoCellAnchor>
    <xdr:from>
      <xdr:col>3</xdr:col>
      <xdr:colOff>1104900</xdr:colOff>
      <xdr:row>20</xdr:row>
      <xdr:rowOff>66675</xdr:rowOff>
    </xdr:from>
    <xdr:to>
      <xdr:col>3</xdr:col>
      <xdr:colOff>1257300</xdr:colOff>
      <xdr:row>20</xdr:row>
      <xdr:rowOff>238125</xdr:rowOff>
    </xdr:to>
    <xdr:sp>
      <xdr:nvSpPr>
        <xdr:cNvPr id="2" name="Rectangle 3"/>
        <xdr:cNvSpPr>
          <a:spLocks/>
        </xdr:cNvSpPr>
      </xdr:nvSpPr>
      <xdr:spPr>
        <a:xfrm flipH="1">
          <a:off x="4381500" y="3952875"/>
          <a:ext cx="1524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1104900</xdr:colOff>
      <xdr:row>20</xdr:row>
      <xdr:rowOff>66675</xdr:rowOff>
    </xdr:from>
    <xdr:to>
      <xdr:col>3</xdr:col>
      <xdr:colOff>1295400</xdr:colOff>
      <xdr:row>20</xdr:row>
      <xdr:rowOff>266700</xdr:rowOff>
    </xdr:to>
    <xdr:sp>
      <xdr:nvSpPr>
        <xdr:cNvPr id="3" name="Rectangle 8"/>
        <xdr:cNvSpPr>
          <a:spLocks/>
        </xdr:cNvSpPr>
      </xdr:nvSpPr>
      <xdr:spPr>
        <a:xfrm flipH="1">
          <a:off x="4381500" y="3952875"/>
          <a:ext cx="2000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228600</xdr:colOff>
      <xdr:row>31</xdr:row>
      <xdr:rowOff>47625</xdr:rowOff>
    </xdr:from>
    <xdr:to>
      <xdr:col>10</xdr:col>
      <xdr:colOff>314325</xdr:colOff>
      <xdr:row>31</xdr:row>
      <xdr:rowOff>123825</xdr:rowOff>
    </xdr:to>
    <xdr:sp>
      <xdr:nvSpPr>
        <xdr:cNvPr id="4" name="Sol Ok 1"/>
        <xdr:cNvSpPr>
          <a:spLocks/>
        </xdr:cNvSpPr>
      </xdr:nvSpPr>
      <xdr:spPr>
        <a:xfrm>
          <a:off x="8886825" y="5895975"/>
          <a:ext cx="781050" cy="76200"/>
        </a:xfrm>
        <a:prstGeom prst="leftArrow">
          <a:avLst>
            <a:gd name="adj" fmla="val -4440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238125</xdr:colOff>
      <xdr:row>36</xdr:row>
      <xdr:rowOff>57150</xdr:rowOff>
    </xdr:from>
    <xdr:to>
      <xdr:col>10</xdr:col>
      <xdr:colOff>333375</xdr:colOff>
      <xdr:row>36</xdr:row>
      <xdr:rowOff>133350</xdr:rowOff>
    </xdr:to>
    <xdr:sp>
      <xdr:nvSpPr>
        <xdr:cNvPr id="5" name="Sol Ok 11"/>
        <xdr:cNvSpPr>
          <a:spLocks/>
        </xdr:cNvSpPr>
      </xdr:nvSpPr>
      <xdr:spPr>
        <a:xfrm>
          <a:off x="8896350" y="6715125"/>
          <a:ext cx="790575" cy="76200"/>
        </a:xfrm>
        <a:prstGeom prst="leftArrow">
          <a:avLst>
            <a:gd name="adj" fmla="val -4444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editAs="oneCell">
    <xdr:from>
      <xdr:col>1</xdr:col>
      <xdr:colOff>609600</xdr:colOff>
      <xdr:row>1</xdr:row>
      <xdr:rowOff>0</xdr:rowOff>
    </xdr:from>
    <xdr:to>
      <xdr:col>4</xdr:col>
      <xdr:colOff>990600</xdr:colOff>
      <xdr:row>4</xdr:row>
      <xdr:rowOff>104775</xdr:rowOff>
    </xdr:to>
    <xdr:pic>
      <xdr:nvPicPr>
        <xdr:cNvPr id="6" name="Resim 5"/>
        <xdr:cNvPicPr preferRelativeResize="1">
          <a:picLocks noChangeAspect="1"/>
        </xdr:cNvPicPr>
      </xdr:nvPicPr>
      <xdr:blipFill>
        <a:blip r:embed="rId1"/>
        <a:stretch>
          <a:fillRect/>
        </a:stretch>
      </xdr:blipFill>
      <xdr:spPr>
        <a:xfrm>
          <a:off x="866775" y="161925"/>
          <a:ext cx="4743450" cy="704850"/>
        </a:xfrm>
        <a:prstGeom prst="rect">
          <a:avLst/>
        </a:prstGeom>
        <a:noFill/>
        <a:ln w="9525" cmpd="sng">
          <a:noFill/>
        </a:ln>
      </xdr:spPr>
    </xdr:pic>
    <xdr:clientData/>
  </xdr:twoCellAnchor>
  <xdr:twoCellAnchor>
    <xdr:from>
      <xdr:col>5</xdr:col>
      <xdr:colOff>390525</xdr:colOff>
      <xdr:row>20</xdr:row>
      <xdr:rowOff>85725</xdr:rowOff>
    </xdr:from>
    <xdr:to>
      <xdr:col>5</xdr:col>
      <xdr:colOff>609600</xdr:colOff>
      <xdr:row>20</xdr:row>
      <xdr:rowOff>266700</xdr:rowOff>
    </xdr:to>
    <xdr:sp>
      <xdr:nvSpPr>
        <xdr:cNvPr id="7" name="Rectangle 8"/>
        <xdr:cNvSpPr>
          <a:spLocks/>
        </xdr:cNvSpPr>
      </xdr:nvSpPr>
      <xdr:spPr>
        <a:xfrm flipH="1">
          <a:off x="6019800" y="3971925"/>
          <a:ext cx="2190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
    <tabColor indexed="10"/>
    <pageSetUpPr fitToPage="1"/>
  </sheetPr>
  <dimension ref="A1:N55"/>
  <sheetViews>
    <sheetView tabSelected="1" zoomScale="85" zoomScaleNormal="85" zoomScalePageLayoutView="0" workbookViewId="0" topLeftCell="B1">
      <selection activeCell="J1" sqref="J1"/>
    </sheetView>
  </sheetViews>
  <sheetFormatPr defaultColWidth="9.00390625" defaultRowHeight="12.75"/>
  <cols>
    <col min="1" max="1" width="3.375" style="5" customWidth="1"/>
    <col min="2" max="2" width="21.75390625" style="5" customWidth="1"/>
    <col min="3" max="3" width="17.875" style="5" customWidth="1"/>
    <col min="4" max="4" width="17.625" style="5" customWidth="1"/>
    <col min="5" max="5" width="13.25390625" style="5" customWidth="1"/>
    <col min="6" max="6" width="11.00390625" style="5" customWidth="1"/>
    <col min="7" max="7" width="10.375" style="5" customWidth="1"/>
    <col min="8" max="8" width="9.25390625" style="5" customWidth="1"/>
    <col min="9" max="10" width="9.125" style="5" customWidth="1"/>
    <col min="11" max="11" width="6.625" style="5" customWidth="1"/>
    <col min="12" max="12" width="53.875" style="5" bestFit="1" customWidth="1"/>
    <col min="13" max="16384" width="9.125" style="5" customWidth="1"/>
  </cols>
  <sheetData>
    <row r="1" spans="1:12" ht="12.75">
      <c r="A1" s="1"/>
      <c r="B1" s="2"/>
      <c r="C1" s="80"/>
      <c r="D1" s="80"/>
      <c r="E1" s="80"/>
      <c r="F1" s="2"/>
      <c r="G1" s="3"/>
      <c r="H1" s="4"/>
      <c r="J1" s="43">
        <v>0</v>
      </c>
      <c r="L1" s="5" t="s">
        <v>34</v>
      </c>
    </row>
    <row r="2" spans="1:8" ht="15.75">
      <c r="A2" s="6"/>
      <c r="B2" s="7"/>
      <c r="C2" s="81"/>
      <c r="D2" s="81"/>
      <c r="E2" s="81"/>
      <c r="F2" s="8"/>
      <c r="G2" s="9"/>
      <c r="H2" s="10"/>
    </row>
    <row r="3" spans="1:12" ht="15.75">
      <c r="A3" s="6"/>
      <c r="B3" s="7"/>
      <c r="C3" s="82"/>
      <c r="D3" s="82"/>
      <c r="E3" s="82"/>
      <c r="F3" s="8"/>
      <c r="G3" s="9"/>
      <c r="H3" s="10"/>
      <c r="J3" s="5">
        <f>J1*(100-K3)/100</f>
        <v>0</v>
      </c>
      <c r="K3" s="42">
        <v>0</v>
      </c>
      <c r="L3" s="5" t="s">
        <v>33</v>
      </c>
    </row>
    <row r="4" spans="1:11" ht="15.75">
      <c r="A4" s="6"/>
      <c r="B4" s="7"/>
      <c r="C4" s="82"/>
      <c r="D4" s="82"/>
      <c r="E4" s="82"/>
      <c r="F4" s="8"/>
      <c r="G4" s="9"/>
      <c r="H4" s="10"/>
      <c r="K4" s="12"/>
    </row>
    <row r="5" spans="1:12" ht="15.75">
      <c r="A5" s="13"/>
      <c r="B5" s="14"/>
      <c r="C5" s="15"/>
      <c r="D5" s="8"/>
      <c r="E5" s="8"/>
      <c r="F5" s="8"/>
      <c r="G5" s="8"/>
      <c r="H5" s="16"/>
      <c r="J5" s="5">
        <f>J3*(100-K5)/100</f>
        <v>0</v>
      </c>
      <c r="K5" s="42">
        <v>0</v>
      </c>
      <c r="L5" s="5" t="s">
        <v>35</v>
      </c>
    </row>
    <row r="6" spans="1:8" ht="20.25" customHeight="1">
      <c r="A6" s="13"/>
      <c r="B6" s="89" t="s">
        <v>0</v>
      </c>
      <c r="C6" s="89"/>
      <c r="D6" s="89"/>
      <c r="E6" s="89"/>
      <c r="F6" s="89"/>
      <c r="G6" s="89"/>
      <c r="H6" s="90"/>
    </row>
    <row r="7" spans="1:12" ht="12.75" customHeight="1">
      <c r="A7" s="50" t="s">
        <v>31</v>
      </c>
      <c r="B7" s="50"/>
      <c r="C7" s="50"/>
      <c r="D7" s="50"/>
      <c r="E7" s="50"/>
      <c r="F7" s="50"/>
      <c r="G7" s="50"/>
      <c r="H7" s="50"/>
      <c r="K7" s="12"/>
      <c r="L7" s="11"/>
    </row>
    <row r="8" spans="1:8" ht="12.75">
      <c r="A8" s="50"/>
      <c r="B8" s="50"/>
      <c r="C8" s="50"/>
      <c r="D8" s="50"/>
      <c r="E8" s="50"/>
      <c r="F8" s="50"/>
      <c r="G8" s="50"/>
      <c r="H8" s="50"/>
    </row>
    <row r="9" spans="1:8" ht="12.75">
      <c r="A9" s="50"/>
      <c r="B9" s="50"/>
      <c r="C9" s="50"/>
      <c r="D9" s="50"/>
      <c r="E9" s="50"/>
      <c r="F9" s="50"/>
      <c r="G9" s="50"/>
      <c r="H9" s="50"/>
    </row>
    <row r="10" spans="1:8" ht="12.75">
      <c r="A10" s="50"/>
      <c r="B10" s="50"/>
      <c r="C10" s="50"/>
      <c r="D10" s="50"/>
      <c r="E10" s="50"/>
      <c r="F10" s="50"/>
      <c r="G10" s="50"/>
      <c r="H10" s="50"/>
    </row>
    <row r="11" spans="1:14" ht="12.75">
      <c r="A11" s="50"/>
      <c r="B11" s="50"/>
      <c r="C11" s="50"/>
      <c r="D11" s="50"/>
      <c r="E11" s="50"/>
      <c r="F11" s="50"/>
      <c r="G11" s="50"/>
      <c r="H11" s="50"/>
      <c r="M11" s="12"/>
      <c r="N11" s="12"/>
    </row>
    <row r="12" spans="1:8" ht="12.75">
      <c r="A12" s="50"/>
      <c r="B12" s="50"/>
      <c r="C12" s="50"/>
      <c r="D12" s="50"/>
      <c r="E12" s="50"/>
      <c r="F12" s="50"/>
      <c r="G12" s="50"/>
      <c r="H12" s="50"/>
    </row>
    <row r="13" spans="1:8" ht="12.75">
      <c r="A13" s="50"/>
      <c r="B13" s="50"/>
      <c r="C13" s="50"/>
      <c r="D13" s="50"/>
      <c r="E13" s="50"/>
      <c r="F13" s="50"/>
      <c r="G13" s="50"/>
      <c r="H13" s="50"/>
    </row>
    <row r="14" spans="1:8" ht="14.25" customHeight="1">
      <c r="A14" s="51" t="s">
        <v>16</v>
      </c>
      <c r="B14" s="51"/>
      <c r="C14" s="51"/>
      <c r="D14" s="51"/>
      <c r="E14" s="51"/>
      <c r="F14" s="51"/>
      <c r="G14" s="51"/>
      <c r="H14" s="51"/>
    </row>
    <row r="15" spans="1:8" ht="15" customHeight="1">
      <c r="A15" s="51" t="s">
        <v>15</v>
      </c>
      <c r="B15" s="51"/>
      <c r="C15" s="51"/>
      <c r="D15" s="51"/>
      <c r="E15" s="51"/>
      <c r="F15" s="51"/>
      <c r="G15" s="51"/>
      <c r="H15" s="51"/>
    </row>
    <row r="16" spans="1:8" ht="13.5" customHeight="1">
      <c r="A16" s="68" t="s">
        <v>1</v>
      </c>
      <c r="B16" s="68"/>
      <c r="C16" s="51"/>
      <c r="D16" s="51"/>
      <c r="E16" s="51"/>
      <c r="F16" s="51"/>
      <c r="G16" s="51"/>
      <c r="H16" s="51"/>
    </row>
    <row r="17" spans="1:8" ht="12.75">
      <c r="A17" s="68" t="s">
        <v>2</v>
      </c>
      <c r="B17" s="68"/>
      <c r="C17" s="84"/>
      <c r="D17" s="85"/>
      <c r="E17" s="85"/>
      <c r="F17" s="85"/>
      <c r="G17" s="85"/>
      <c r="H17" s="86"/>
    </row>
    <row r="18" spans="1:8" ht="24.75" customHeight="1">
      <c r="A18" s="17" t="s">
        <v>27</v>
      </c>
      <c r="B18" s="17"/>
      <c r="C18" s="83"/>
      <c r="D18" s="83"/>
      <c r="E18" s="18" t="s">
        <v>28</v>
      </c>
      <c r="F18" s="19"/>
      <c r="G18" s="20" t="s">
        <v>29</v>
      </c>
      <c r="H18" s="21"/>
    </row>
    <row r="19" spans="1:8" ht="16.5" customHeight="1">
      <c r="A19" s="87" t="s">
        <v>3</v>
      </c>
      <c r="B19" s="87"/>
      <c r="C19" s="88"/>
      <c r="D19" s="88"/>
      <c r="E19" s="88"/>
      <c r="F19" s="88"/>
      <c r="G19" s="88"/>
      <c r="H19" s="88"/>
    </row>
    <row r="20" spans="1:8" ht="24" customHeight="1">
      <c r="A20" s="68" t="s">
        <v>4</v>
      </c>
      <c r="B20" s="68"/>
      <c r="C20" s="69"/>
      <c r="D20" s="70"/>
      <c r="E20" s="70"/>
      <c r="F20" s="70"/>
      <c r="G20" s="70"/>
      <c r="H20" s="71"/>
    </row>
    <row r="21" spans="1:8" ht="24.75" customHeight="1">
      <c r="A21" s="68" t="s">
        <v>5</v>
      </c>
      <c r="B21" s="68"/>
      <c r="C21" s="22" t="s">
        <v>26</v>
      </c>
      <c r="D21" s="22" t="s">
        <v>6</v>
      </c>
      <c r="E21" s="75" t="s">
        <v>32</v>
      </c>
      <c r="F21" s="76"/>
      <c r="G21" s="76"/>
      <c r="H21" s="77"/>
    </row>
    <row r="22" spans="1:8" ht="12.75">
      <c r="A22" s="23"/>
      <c r="B22" s="78"/>
      <c r="C22" s="78"/>
      <c r="D22" s="78"/>
      <c r="E22" s="78"/>
      <c r="F22" s="78"/>
      <c r="G22" s="78"/>
      <c r="H22" s="79"/>
    </row>
    <row r="23" spans="1:8" ht="15">
      <c r="A23" s="72" t="s">
        <v>7</v>
      </c>
      <c r="B23" s="72"/>
      <c r="C23" s="72"/>
      <c r="D23" s="72"/>
      <c r="E23" s="72"/>
      <c r="F23" s="72"/>
      <c r="G23" s="72"/>
      <c r="H23" s="72"/>
    </row>
    <row r="24" spans="1:8" ht="12.75">
      <c r="A24" s="24" t="s">
        <v>20</v>
      </c>
      <c r="B24" s="25" t="s">
        <v>8</v>
      </c>
      <c r="C24" s="25" t="s">
        <v>22</v>
      </c>
      <c r="D24" s="73" t="s">
        <v>9</v>
      </c>
      <c r="E24" s="74"/>
      <c r="F24" s="74"/>
      <c r="G24" s="74"/>
      <c r="H24" s="74"/>
    </row>
    <row r="25" spans="1:8" ht="12.75">
      <c r="A25" s="24">
        <v>1</v>
      </c>
      <c r="B25" s="26">
        <f ca="1">TODAY()</f>
        <v>42240</v>
      </c>
      <c r="C25" s="27">
        <f>IF(K5=8,J5,J3/4)</f>
        <v>0</v>
      </c>
      <c r="D25" s="60"/>
      <c r="E25" s="60"/>
      <c r="F25" s="60"/>
      <c r="G25" s="60"/>
      <c r="H25" s="60"/>
    </row>
    <row r="26" spans="1:8" ht="12.75">
      <c r="A26" s="24">
        <v>2</v>
      </c>
      <c r="B26" s="26">
        <v>42338</v>
      </c>
      <c r="C26" s="27">
        <f>(J5-C25)/6</f>
        <v>0</v>
      </c>
      <c r="D26" s="60"/>
      <c r="E26" s="60"/>
      <c r="F26" s="60"/>
      <c r="G26" s="60"/>
      <c r="H26" s="60"/>
    </row>
    <row r="27" spans="1:8" ht="12.75">
      <c r="A27" s="24">
        <v>3</v>
      </c>
      <c r="B27" s="26">
        <v>42369</v>
      </c>
      <c r="C27" s="27">
        <f>C26</f>
        <v>0</v>
      </c>
      <c r="D27" s="60"/>
      <c r="E27" s="60"/>
      <c r="F27" s="60"/>
      <c r="G27" s="60"/>
      <c r="H27" s="60"/>
    </row>
    <row r="28" spans="1:8" ht="12.75">
      <c r="A28" s="24">
        <v>4</v>
      </c>
      <c r="B28" s="26">
        <v>42400</v>
      </c>
      <c r="C28" s="27">
        <f>C27</f>
        <v>0</v>
      </c>
      <c r="D28" s="60"/>
      <c r="E28" s="60"/>
      <c r="F28" s="60"/>
      <c r="G28" s="60"/>
      <c r="H28" s="60"/>
    </row>
    <row r="29" spans="1:8" ht="12.75">
      <c r="A29" s="24">
        <v>5</v>
      </c>
      <c r="B29" s="26">
        <v>42429</v>
      </c>
      <c r="C29" s="27">
        <f>C28</f>
        <v>0</v>
      </c>
      <c r="D29" s="60"/>
      <c r="E29" s="60"/>
      <c r="F29" s="60"/>
      <c r="G29" s="60"/>
      <c r="H29" s="60"/>
    </row>
    <row r="30" spans="1:8" ht="12.75">
      <c r="A30" s="24">
        <v>6</v>
      </c>
      <c r="B30" s="26">
        <v>42460</v>
      </c>
      <c r="C30" s="27">
        <f>C29</f>
        <v>0</v>
      </c>
      <c r="D30" s="60"/>
      <c r="E30" s="60"/>
      <c r="F30" s="60"/>
      <c r="G30" s="60"/>
      <c r="H30" s="60"/>
    </row>
    <row r="31" spans="1:8" ht="12.75">
      <c r="A31" s="24">
        <v>7</v>
      </c>
      <c r="B31" s="26">
        <v>42490</v>
      </c>
      <c r="C31" s="27">
        <f>C30</f>
        <v>0</v>
      </c>
      <c r="D31" s="65"/>
      <c r="E31" s="66"/>
      <c r="F31" s="66"/>
      <c r="G31" s="66"/>
      <c r="H31" s="67"/>
    </row>
    <row r="32" spans="1:12" ht="12.75">
      <c r="A32" s="24"/>
      <c r="B32" s="28" t="s">
        <v>18</v>
      </c>
      <c r="C32" s="29">
        <f>SUM(C25:C31)</f>
        <v>0</v>
      </c>
      <c r="D32" s="62"/>
      <c r="E32" s="63"/>
      <c r="F32" s="63"/>
      <c r="G32" s="63"/>
      <c r="H32" s="64"/>
      <c r="L32" s="5" t="s">
        <v>30</v>
      </c>
    </row>
    <row r="33" spans="1:8" ht="12.75">
      <c r="A33" s="24"/>
      <c r="B33" s="26"/>
      <c r="C33" s="27">
        <v>0</v>
      </c>
      <c r="D33" s="52"/>
      <c r="E33" s="52"/>
      <c r="F33" s="52"/>
      <c r="G33" s="52"/>
      <c r="H33" s="52"/>
    </row>
    <row r="34" spans="1:8" ht="12.75">
      <c r="A34" s="24"/>
      <c r="B34" s="30" t="s">
        <v>24</v>
      </c>
      <c r="C34" s="27">
        <f>((J1-J3)+(J7-J9))/1.08</f>
        <v>0</v>
      </c>
      <c r="D34" s="61"/>
      <c r="E34" s="58"/>
      <c r="F34" s="58"/>
      <c r="G34" s="58"/>
      <c r="H34" s="59"/>
    </row>
    <row r="35" spans="1:8" ht="12.75">
      <c r="A35" s="24"/>
      <c r="B35" s="30" t="s">
        <v>17</v>
      </c>
      <c r="C35" s="27">
        <f>(J3-J5)/1.08</f>
        <v>0</v>
      </c>
      <c r="D35" s="57"/>
      <c r="E35" s="58"/>
      <c r="F35" s="58"/>
      <c r="G35" s="58"/>
      <c r="H35" s="59"/>
    </row>
    <row r="36" spans="1:8" s="34" customFormat="1" ht="12.75">
      <c r="A36" s="31"/>
      <c r="B36" s="32" t="s">
        <v>21</v>
      </c>
      <c r="C36" s="33">
        <f>(C34+C35)*0.08</f>
        <v>0</v>
      </c>
      <c r="D36" s="56"/>
      <c r="E36" s="56"/>
      <c r="F36" s="56"/>
      <c r="G36" s="56"/>
      <c r="H36" s="56"/>
    </row>
    <row r="37" spans="1:12" ht="12.75">
      <c r="A37" s="52" t="s">
        <v>19</v>
      </c>
      <c r="B37" s="52"/>
      <c r="C37" s="35">
        <f>C32+C34+C36+C35+C33</f>
        <v>0</v>
      </c>
      <c r="D37" s="53"/>
      <c r="E37" s="54"/>
      <c r="F37" s="54"/>
      <c r="G37" s="54"/>
      <c r="H37" s="55"/>
      <c r="L37" s="5" t="s">
        <v>30</v>
      </c>
    </row>
    <row r="38" spans="1:8" ht="12.75">
      <c r="A38" s="44"/>
      <c r="B38" s="45"/>
      <c r="C38" s="45"/>
      <c r="D38" s="45"/>
      <c r="E38" s="45"/>
      <c r="F38" s="45"/>
      <c r="G38" s="45"/>
      <c r="H38" s="46"/>
    </row>
    <row r="39" spans="1:8" ht="12.75" customHeight="1">
      <c r="A39" s="47" t="s">
        <v>25</v>
      </c>
      <c r="B39" s="48"/>
      <c r="C39" s="48"/>
      <c r="D39" s="48"/>
      <c r="E39" s="48"/>
      <c r="F39" s="48"/>
      <c r="G39" s="48"/>
      <c r="H39" s="49"/>
    </row>
    <row r="40" spans="1:8" ht="12.75">
      <c r="A40" s="47"/>
      <c r="B40" s="48"/>
      <c r="C40" s="48"/>
      <c r="D40" s="48"/>
      <c r="E40" s="48"/>
      <c r="F40" s="48"/>
      <c r="G40" s="48"/>
      <c r="H40" s="49"/>
    </row>
    <row r="41" spans="1:8" ht="12.75">
      <c r="A41" s="47"/>
      <c r="B41" s="48"/>
      <c r="C41" s="48"/>
      <c r="D41" s="48"/>
      <c r="E41" s="48"/>
      <c r="F41" s="48"/>
      <c r="G41" s="48"/>
      <c r="H41" s="49"/>
    </row>
    <row r="42" spans="1:8" ht="12.75">
      <c r="A42" s="47"/>
      <c r="B42" s="48"/>
      <c r="C42" s="48"/>
      <c r="D42" s="48"/>
      <c r="E42" s="48"/>
      <c r="F42" s="48"/>
      <c r="G42" s="48"/>
      <c r="H42" s="49"/>
    </row>
    <row r="43" spans="1:8" ht="12.75">
      <c r="A43" s="47"/>
      <c r="B43" s="48"/>
      <c r="C43" s="48"/>
      <c r="D43" s="48"/>
      <c r="E43" s="48"/>
      <c r="F43" s="48"/>
      <c r="G43" s="48"/>
      <c r="H43" s="49"/>
    </row>
    <row r="44" spans="1:8" ht="12.75">
      <c r="A44" s="47"/>
      <c r="B44" s="48"/>
      <c r="C44" s="48"/>
      <c r="D44" s="48"/>
      <c r="E44" s="48"/>
      <c r="F44" s="48"/>
      <c r="G44" s="48"/>
      <c r="H44" s="49"/>
    </row>
    <row r="45" spans="1:8" ht="12.75">
      <c r="A45" s="47"/>
      <c r="B45" s="48"/>
      <c r="C45" s="48"/>
      <c r="D45" s="48"/>
      <c r="E45" s="48"/>
      <c r="F45" s="48"/>
      <c r="G45" s="48"/>
      <c r="H45" s="49"/>
    </row>
    <row r="46" spans="1:8" ht="12.75">
      <c r="A46" s="13"/>
      <c r="B46" s="36">
        <f>TODAY()</f>
        <v>42240</v>
      </c>
      <c r="C46" s="14"/>
      <c r="D46" s="14"/>
      <c r="E46" s="14"/>
      <c r="F46" s="14"/>
      <c r="G46" s="14"/>
      <c r="H46" s="37"/>
    </row>
    <row r="47" spans="1:8" ht="12.75">
      <c r="A47" s="13"/>
      <c r="B47" s="14" t="s">
        <v>10</v>
      </c>
      <c r="C47" s="14"/>
      <c r="D47" s="14"/>
      <c r="E47" s="14" t="s">
        <v>11</v>
      </c>
      <c r="F47" s="14"/>
      <c r="G47" s="14"/>
      <c r="H47" s="37"/>
    </row>
    <row r="48" spans="1:8" ht="12.75">
      <c r="A48" s="13"/>
      <c r="B48" s="14" t="s">
        <v>12</v>
      </c>
      <c r="C48" s="14" t="s">
        <v>23</v>
      </c>
      <c r="D48" s="14"/>
      <c r="E48" s="14" t="s">
        <v>12</v>
      </c>
      <c r="F48" s="38"/>
      <c r="G48" s="14"/>
      <c r="H48" s="37"/>
    </row>
    <row r="49" spans="1:8" ht="12.75">
      <c r="A49" s="13"/>
      <c r="B49" s="14"/>
      <c r="C49" s="14"/>
      <c r="D49" s="14"/>
      <c r="E49" s="14"/>
      <c r="F49" s="38"/>
      <c r="G49" s="14"/>
      <c r="H49" s="37"/>
    </row>
    <row r="50" spans="1:8" ht="12.75">
      <c r="A50" s="13"/>
      <c r="B50" s="14" t="s">
        <v>13</v>
      </c>
      <c r="C50" s="14"/>
      <c r="D50" s="14"/>
      <c r="E50" s="14" t="s">
        <v>13</v>
      </c>
      <c r="F50" s="38"/>
      <c r="G50" s="14"/>
      <c r="H50" s="37"/>
    </row>
    <row r="51" spans="1:8" ht="12.75">
      <c r="A51" s="13"/>
      <c r="B51" s="14"/>
      <c r="C51" s="14"/>
      <c r="D51" s="14"/>
      <c r="E51" s="14"/>
      <c r="F51" s="38"/>
      <c r="G51" s="14"/>
      <c r="H51" s="37"/>
    </row>
    <row r="52" spans="1:8" ht="12.75">
      <c r="A52" s="13"/>
      <c r="B52" s="14" t="s">
        <v>14</v>
      </c>
      <c r="C52" s="14"/>
      <c r="D52" s="14"/>
      <c r="E52" s="14" t="s">
        <v>14</v>
      </c>
      <c r="F52" s="38"/>
      <c r="G52" s="14"/>
      <c r="H52" s="37"/>
    </row>
    <row r="53" spans="1:8" ht="12.75">
      <c r="A53" s="13"/>
      <c r="B53" s="14"/>
      <c r="C53" s="14"/>
      <c r="D53" s="14"/>
      <c r="E53" s="14"/>
      <c r="F53" s="14"/>
      <c r="G53" s="14"/>
      <c r="H53" s="37"/>
    </row>
    <row r="54" spans="1:8" ht="12.75">
      <c r="A54" s="13"/>
      <c r="B54" s="14"/>
      <c r="C54" s="14"/>
      <c r="D54" s="14"/>
      <c r="E54" s="14"/>
      <c r="F54" s="14"/>
      <c r="G54" s="14"/>
      <c r="H54" s="37"/>
    </row>
    <row r="55" spans="1:8" ht="12.75">
      <c r="A55" s="39"/>
      <c r="B55" s="40"/>
      <c r="C55" s="40"/>
      <c r="D55" s="40"/>
      <c r="E55" s="40"/>
      <c r="F55" s="40"/>
      <c r="G55" s="40"/>
      <c r="H55" s="41"/>
    </row>
  </sheetData>
  <sheetProtection/>
  <mergeCells count="38">
    <mergeCell ref="A17:B17"/>
    <mergeCell ref="B6:H6"/>
    <mergeCell ref="C16:H16"/>
    <mergeCell ref="E21:H21"/>
    <mergeCell ref="B22:H22"/>
    <mergeCell ref="C1:E2"/>
    <mergeCell ref="C3:E4"/>
    <mergeCell ref="C18:D18"/>
    <mergeCell ref="C17:H17"/>
    <mergeCell ref="A19:B19"/>
    <mergeCell ref="C19:H19"/>
    <mergeCell ref="A16:B16"/>
    <mergeCell ref="D28:H28"/>
    <mergeCell ref="A20:B20"/>
    <mergeCell ref="C20:H20"/>
    <mergeCell ref="A21:B21"/>
    <mergeCell ref="D25:H25"/>
    <mergeCell ref="D27:H27"/>
    <mergeCell ref="D26:H26"/>
    <mergeCell ref="A23:H23"/>
    <mergeCell ref="D24:H24"/>
    <mergeCell ref="D35:H35"/>
    <mergeCell ref="D29:H29"/>
    <mergeCell ref="D34:H34"/>
    <mergeCell ref="D30:H30"/>
    <mergeCell ref="D32:H32"/>
    <mergeCell ref="D33:H33"/>
    <mergeCell ref="D31:H31"/>
    <mergeCell ref="A38:H38"/>
    <mergeCell ref="A39:H45"/>
    <mergeCell ref="A7:H13"/>
    <mergeCell ref="A14:B14"/>
    <mergeCell ref="A15:B15"/>
    <mergeCell ref="C14:H14"/>
    <mergeCell ref="C15:H15"/>
    <mergeCell ref="A37:B37"/>
    <mergeCell ref="D37:H37"/>
    <mergeCell ref="D36:H36"/>
  </mergeCells>
  <printOptions/>
  <pageMargins left="0.3937007874015748" right="0.3937007874015748" top="0.7874015748031497" bottom="0.7874015748031497" header="0" footer="0"/>
  <pageSetup fitToHeight="1" fitToWidth="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KMYO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Lab1</dc:creator>
  <cp:keywords/>
  <dc:description/>
  <cp:lastModifiedBy>Levent</cp:lastModifiedBy>
  <cp:lastPrinted>2015-07-24T17:51:51Z</cp:lastPrinted>
  <dcterms:created xsi:type="dcterms:W3CDTF">2009-08-28T07:47:18Z</dcterms:created>
  <dcterms:modified xsi:type="dcterms:W3CDTF">2015-08-24T09:34:13Z</dcterms:modified>
  <cp:category/>
  <cp:version/>
  <cp:contentType/>
  <cp:contentStatus/>
</cp:coreProperties>
</file>